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čelnica\Desktop\ASFALTIRANJE CESTE U ULICI BRAĆE RADIĆ KOD MLINA\"/>
    </mc:Choice>
  </mc:AlternateContent>
  <bookViews>
    <workbookView xWindow="28680" yWindow="-120" windowWidth="29040" windowHeight="15840" tabRatio="810" activeTab="3"/>
  </bookViews>
  <sheets>
    <sheet name=" NASLOVNICA" sheetId="5" r:id="rId1"/>
    <sheet name="opći dio" sheetId="31" r:id="rId2"/>
    <sheet name="opći uvjeti cesta" sheetId="50" r:id="rId3"/>
    <sheet name="cesta" sheetId="27" r:id="rId4"/>
  </sheets>
  <externalReferences>
    <externalReference r:id="rId5"/>
  </externalReferences>
  <definedNames>
    <definedName name="adsa">#REF!</definedName>
    <definedName name="ae" localSheetId="1">#REF!</definedName>
    <definedName name="ae">#REF!</definedName>
    <definedName name="dinko">#REF!</definedName>
    <definedName name="Excel_BuiltIn_Print_Area_3_1" localSheetId="1">#REF!</definedName>
    <definedName name="Excel_BuiltIn_Print_Area_3_1">#REF!</definedName>
    <definedName name="_xlnm.Print_Titles" localSheetId="3">cesta!$1:$1</definedName>
    <definedName name="POPUST">[1]Sheet3!$B$3</definedName>
    <definedName name="SUM">#REF!</definedName>
  </definedNames>
  <calcPr calcId="162913"/>
</workbook>
</file>

<file path=xl/calcChain.xml><?xml version="1.0" encoding="utf-8"?>
<calcChain xmlns="http://schemas.openxmlformats.org/spreadsheetml/2006/main">
  <c r="F9" i="27" l="1"/>
  <c r="F11" i="27"/>
  <c r="F13" i="27"/>
  <c r="F7" i="27"/>
  <c r="F5" i="27"/>
  <c r="F3" i="27" l="1"/>
  <c r="F15" i="27" s="1"/>
  <c r="F16" i="27" l="1"/>
  <c r="F17" i="27" s="1"/>
</calcChain>
</file>

<file path=xl/sharedStrings.xml><?xml version="1.0" encoding="utf-8"?>
<sst xmlns="http://schemas.openxmlformats.org/spreadsheetml/2006/main" count="62" uniqueCount="60">
  <si>
    <t>građenje, projektiranje i nadzor nad gradnjom</t>
  </si>
  <si>
    <t xml:space="preserve">                                             </t>
  </si>
  <si>
    <t xml:space="preserve">                                            fax. 048/492-994</t>
  </si>
  <si>
    <t xml:space="preserve"> </t>
  </si>
  <si>
    <t>PROJEKTANTSKI TROŠKOVNIK</t>
  </si>
  <si>
    <t>Izradio:</t>
  </si>
  <si>
    <t>Vedran Petrović, dipl.ing.građ.</t>
  </si>
  <si>
    <t>PETGRAD d.o.o.</t>
  </si>
  <si>
    <t>Direktor: Vedran Petrović, dipl.ing.građ.</t>
  </si>
  <si>
    <t xml:space="preserve">INVESTITOR: </t>
  </si>
  <si>
    <t>GRAĐEVINA:</t>
  </si>
  <si>
    <t xml:space="preserve">LOKACIJA: </t>
  </si>
  <si>
    <t>OIB :</t>
  </si>
  <si>
    <t>kom</t>
  </si>
  <si>
    <t>m3</t>
  </si>
  <si>
    <t>m2</t>
  </si>
  <si>
    <t>Registracija poduzeća</t>
  </si>
  <si>
    <t>Koprivnica, Trg Tomislava dr. Bardeka 4</t>
  </si>
  <si>
    <t>1.</t>
  </si>
  <si>
    <t>2.</t>
  </si>
  <si>
    <t>3.</t>
  </si>
  <si>
    <t>5.</t>
  </si>
  <si>
    <t>6.</t>
  </si>
  <si>
    <t xml:space="preserve"> Općina Peteranec, Matije Gupca 13, Peteranec</t>
  </si>
  <si>
    <t>broj stavke</t>
  </si>
  <si>
    <t>opis stavke</t>
  </si>
  <si>
    <t>jm</t>
  </si>
  <si>
    <t>količina</t>
  </si>
  <si>
    <t xml:space="preserve">iznos stavke </t>
  </si>
  <si>
    <t xml:space="preserve">jedinična cijena </t>
  </si>
  <si>
    <t>k.č.br. 4511, 4492 k.o. Peteranec</t>
  </si>
  <si>
    <t xml:space="preserve">ulica braće Radić i ulica kralja Tomislava </t>
  </si>
  <si>
    <t xml:space="preserve"> prometnice u naselju Peteranec</t>
  </si>
  <si>
    <t>prilazne ceste , parkiralište i okoliš</t>
  </si>
  <si>
    <t>A) Nazivi stavaka i sažeti opisi radova pojedinih stavaka usklađeni su sa tehničkim uvjetima za radove na cestama (O.T.U. opći tehnički uvjeti za radove na cestama ), kojima su određeni i način i osiguranja kvalitete i ocijenjivanje kvalitete, te način obračuna izvedenih radova.</t>
  </si>
  <si>
    <t>B) Jedinične cijene obuhvaćaju sav rad, materijal, režiju gradilišta i sva davanja (takse i pristojbe). Osim toga u cijenu ulaze i svi toškovi svih pripremnih radova u organizaciji gradilišta, sve vrste instalacija, sva potrebna nasipavanja i uređenja radnih ili manevarskih površina, sva sredstva za prijevoz strojeva i alata , svi troškovi koji će se pojaviti primjenom plana izvođenja radova i pozitivne zakonske regulative RH,  te priprema i obrada materijala, svi završni radovi na čišćenju okoliša i uređenju gradilišta. U svim stavkama koje uključuju odvoz viška materijala na odlagalište, jedinične cijene moraju uključivati sve troškove utovara, odvoza i deponiranja. Sve jsdinične cijene moraju sadržavati i sva tekuća kontrolna ispitivanja s izradom atesta za dokaz ugrađenog materijala.</t>
  </si>
  <si>
    <t>Jedinične cijene sadržavaju i sve psihološke ograde oko iskopa, te sav materijal i rad za postavu i demontažu znakova privremene regulacije prometa.</t>
  </si>
  <si>
    <t>C) Obračun količina se vrši prema dimenzijama izvedenih radova. Količine za svaku stavku rada mjere se u neto iznosu. One količine radova, koje nakon dovršenja nije moguće provijeriti neposredno izmjerom treba po dovršenju rada preuzeti nadzorni inženjer ili imenovani predstavnik Investitora i potvrditi količine.</t>
  </si>
  <si>
    <t>Predstavnik izvođača i nadzorni inženjer unositi će u građevinsku knjigu količine tih radova sa svim potrebnim skicama i izmjerama, te će ih svojim potpisom jamčiti.</t>
  </si>
  <si>
    <t>D) Svi radovi na zaštitama i/ili izmještanjima komunalnih instalacija moraju se izvoditi uz znanje, odobrenje i prisustvo predstavnika komunalnih poduzeća. Projekti za izmještanje komunalnih instalacija, ukoliko komunalna poduzeća traže takve projekte, nisu obuhvaćeni ovim troškovnicima niti jediničnim cijenama. U zoni zahvata radova gdje postoje komunalne instalacije, predstavnici komunalnih poduzeća moraju označiti položaje i dubine postojećih instalacija i to u prisustvu izvođača radova i nadzornog inženjera. Navedeni radovi moraju biti uključeni u jedinične cijene stavaka troškovnika i neće se posebno obračunavati.</t>
  </si>
  <si>
    <t xml:space="preserve">E)   Izvođač je u obvezi snositi trošak odvoza iskopnog materijala u stavkama ovog troškovnika koje predviđaju odvoz, te privremenog i trajnog deponiranja, bez obzira na udaljenost.  Investitor ne osigurava deponiju. Ukrcaj, prijevoz i iskrcaj te trošak deponiranja iskopanog materijala osigurava izvođač.  Iskopani materijal treba prevesti bez obzira na vrstu vozila i kategoriju u sraslom stanju. </t>
  </si>
  <si>
    <t xml:space="preserve">F) Ako izvođač u fazi izrade ponude primjeti nedostatak i/ili narazumljivu stavku u projektnoj dokumentaciji dužan je o tome obavijestiti investitora i zatražiti pojašnjenje stavke. </t>
  </si>
  <si>
    <t>G)  Za sve radove koji nisu detaljno opisani u troškovniku i/ili u projektnoj dokumentaciji važe opće tehničke upute (OTU) za radove na cestama.</t>
  </si>
  <si>
    <t>H) KONTROLA</t>
  </si>
  <si>
    <t xml:space="preserve">Troškovi ispitivanja materijala, uzimanje uzoraka, laboratorijska obrada sa izdavanjem atesta, te ispitivanja svih ugrađenih slojeva nasipa, nogostupa i kolnih ulaza. Stavka uključuje ispitivanje modula stišljivosti Ms svih slojeva (nasipa i posteljice, tamponskog sloja...), davanje recepture i dokaznog radnog sastava za asfaltne slojeve. U cijenu stavke uključiti kompletan materijal (atesti za sve ugrađene materijale i elemente, izvještaj o tekućim i kontrolnim ispitivanjima) kao dokaz kvalitete izvedenih radova i ugrađenog materijala. </t>
  </si>
  <si>
    <t>Uređenje zelenih površina humusiranjem i zasijavanjem trave. Na mjestima potrebno dosipati/skinuti okolni teren te poravnati. Za nasipavanje koristiti materijal iz iskopa. U stavku uključiti nabavu, dovoz i razastiranje humusa u ukupnoj debljini 10-15 cm, uz zagrabljivanje i valjanje nakon sjetve te jednokratno zaljevanje.</t>
  </si>
  <si>
    <t xml:space="preserve">Nabava, doprema i ugradnja prirodnog šljunka ili tucanika granulacije 0-64 mm kao nosivog sloja pješačke staze u sloju debljine 30 cm i kolnih ulaza debljine 40 cm. Šljunak nanositi u slojevima i dobro uvaljati da se dobije nosivost min. 60 MPa, a gornja površina mora biti ravna (planiranje na točnost ± 1 cm), u projektiranom padu i kompaktna. Stupanj zbijenosti mora iznositi min. 90% standardnog Proctora. Zatrpavanje se vrši uz nabijanje lakim mehaničkim nabijačem u slojevima. </t>
  </si>
  <si>
    <t>Doprema mehanizacije i strojno frezanje postojeće asfaltne konstrukcije prosječne debljine 3 cm. U cijenu uključiti i odvoz i zbrinjavanje isfrezanog asfalta. Obračun po m2 .</t>
  </si>
  <si>
    <t>Mehaničko čiščenje postojeće asfaltne podloge te špricanje bitumenskom emulzijom. Obračun po m2 pripremljene podloge.</t>
  </si>
  <si>
    <t>t</t>
  </si>
  <si>
    <t>4</t>
  </si>
  <si>
    <t>Nabava , prijevoz, i strojna ugradnja asfaltne mase AC 11 surf  50/70 AG4 M3 u sloju prosječne debljine 4 cm..  Obračun po m2 ugrađenog materijala.</t>
  </si>
  <si>
    <t>Denivelacija postojećih ljevano-željeznih poklopaca. Obračun po komadu deniveliranog poklopca.</t>
  </si>
  <si>
    <t>Nabava i doprema materijala te izrada bankina od vapnenačke zapune prosječne širine 50 cm. Obračun po m3 ugrađenog i zbitog materijala.</t>
  </si>
  <si>
    <t>SVEUKUPNO SA PDV -om:</t>
  </si>
  <si>
    <t>modernizacija prometnice u naselju Peteranec bez cijena</t>
  </si>
  <si>
    <t>KOPRIVNICA, LIPANJ 2023.</t>
  </si>
  <si>
    <t>Nabava , prijevoz, i strojna ugradnja asfaltne mase AC 16 base 50/70 AG6 M2 za izravnavajući sloj.  Obračun po toni ugrađenog materijala.</t>
  </si>
  <si>
    <t>PDV 25 %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</si>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</sst>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&quot;kn&quot;"/>
    <numFmt numFmtId="165" formatCode="_-* #,##0.00\ [$€-1]_-;\-* #,##0.00\ [$€-1]_-;_-* &quot;-&quot;??\ [$€-1]_-;_-@_-"/>
  </numFmts>
  <fonts count="18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name val="HRHelvetica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9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11" fillId="2" borderId="2" applyNumberFormat="0" applyAlignment="0" applyProtection="0"/>
    <xf numFmtId="0" fontId="12" fillId="0" borderId="0"/>
    <xf numFmtId="0" fontId="13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6" fillId="0" borderId="0" xfId="0" applyFont="1"/>
    <xf numFmtId="4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11" fillId="2" borderId="2" xfId="2" applyAlignment="1">
      <alignment vertical="top" wrapText="1"/>
    </xf>
    <xf numFmtId="4" fontId="11" fillId="2" borderId="2" xfId="2" applyNumberFormat="1"/>
    <xf numFmtId="0" fontId="0" fillId="0" borderId="0" xfId="0" applyAlignment="1">
      <alignment vertical="top"/>
    </xf>
    <xf numFmtId="2" fontId="0" fillId="0" borderId="0" xfId="0" applyNumberFormat="1"/>
    <xf numFmtId="0" fontId="11" fillId="2" borderId="2" xfId="2" applyAlignment="1">
      <alignment horizontal="center"/>
    </xf>
    <xf numFmtId="4" fontId="9" fillId="0" borderId="0" xfId="1" applyNumberFormat="1" applyFont="1" applyBorder="1" applyAlignment="1">
      <alignment horizontal="center" vertical="top"/>
    </xf>
    <xf numFmtId="0" fontId="9" fillId="0" borderId="0" xfId="0" applyFont="1" applyAlignment="1">
      <alignment horizontal="justify" vertical="top" wrapText="1"/>
    </xf>
    <xf numFmtId="4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justify" vertical="top" wrapText="1"/>
    </xf>
    <xf numFmtId="49" fontId="9" fillId="0" borderId="0" xfId="3" applyNumberFormat="1" applyFont="1" applyAlignment="1">
      <alignment horizontal="right" vertical="top"/>
    </xf>
    <xf numFmtId="0" fontId="9" fillId="0" borderId="0" xfId="3" applyFont="1" applyAlignment="1">
      <alignment horizontal="justify" vertical="top" wrapText="1"/>
    </xf>
    <xf numFmtId="0" fontId="10" fillId="0" borderId="0" xfId="0" applyFont="1"/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165" fontId="9" fillId="0" borderId="0" xfId="1" applyNumberFormat="1" applyFont="1" applyBorder="1" applyAlignment="1">
      <alignment vertical="top"/>
    </xf>
    <xf numFmtId="165" fontId="9" fillId="0" borderId="0" xfId="1" applyNumberFormat="1" applyFont="1" applyBorder="1" applyAlignment="1"/>
    <xf numFmtId="165" fontId="9" fillId="0" borderId="0" xfId="1" applyNumberFormat="1" applyFont="1" applyAlignment="1"/>
    <xf numFmtId="0" fontId="16" fillId="0" borderId="1" xfId="0" applyFont="1" applyBorder="1" applyAlignment="1">
      <alignment horizontal="right" vertical="top" wrapText="1"/>
    </xf>
    <xf numFmtId="0" fontId="16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/>
    </xf>
    <xf numFmtId="0" fontId="3" fillId="2" borderId="2" xfId="2" applyFont="1" applyAlignment="1">
      <alignment vertical="top" wrapText="1"/>
    </xf>
    <xf numFmtId="0" fontId="3" fillId="2" borderId="2" xfId="2" applyFont="1" applyAlignment="1">
      <alignment horizontal="center"/>
    </xf>
    <xf numFmtId="4" fontId="3" fillId="2" borderId="2" xfId="2" applyNumberFormat="1" applyFont="1"/>
    <xf numFmtId="165" fontId="3" fillId="2" borderId="2" xfId="2" applyNumberFormat="1" applyFont="1" applyAlignment="1"/>
    <xf numFmtId="0" fontId="17" fillId="0" borderId="0" xfId="0" applyFont="1"/>
    <xf numFmtId="0" fontId="0" fillId="0" borderId="0" xfId="0" applyProtection="1">
      <protection locked="0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5" fontId="11" fillId="2" borderId="2" xfId="2" applyNumberFormat="1" applyAlignment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1">
    <cellStyle name="Izlaz" xfId="2" builtinId="21"/>
    <cellStyle name="Normal 4" xfId="5"/>
    <cellStyle name="Normal 4 2" xfId="8"/>
    <cellStyle name="Normal_SEC 8 BQ Šibenik No 7" xfId="10"/>
    <cellStyle name="Normalno" xfId="0" builtinId="0"/>
    <cellStyle name="Normalno 2" xfId="3"/>
    <cellStyle name="Normalno 3" xfId="4"/>
    <cellStyle name="Normalno 4" xfId="6"/>
    <cellStyle name="Obično 2" xfId="9"/>
    <cellStyle name="Valuta" xfId="1" builtinId="4"/>
    <cellStyle name="Zarez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28575</xdr:rowOff>
    </xdr:from>
    <xdr:to>
      <xdr:col>2</xdr:col>
      <xdr:colOff>602615</xdr:colOff>
      <xdr:row>8</xdr:row>
      <xdr:rowOff>31115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9075"/>
          <a:ext cx="2069465" cy="1336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266701</xdr:colOff>
      <xdr:row>2</xdr:row>
      <xdr:rowOff>28575</xdr:rowOff>
    </xdr:from>
    <xdr:ext cx="6419096" cy="9077326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409575"/>
          <a:ext cx="6419096" cy="9077326"/>
        </a:xfrm>
        <a:prstGeom prst="rect">
          <a:avLst/>
        </a:prstGeom>
      </xdr:spPr>
    </xdr:pic>
    <xdr:clientData/>
  </xdr:oneCellAnchor>
  <xdr:oneCellAnchor>
    <xdr:from>
      <xdr:col>0</xdr:col>
      <xdr:colOff>285751</xdr:colOff>
      <xdr:row>51</xdr:row>
      <xdr:rowOff>19049</xdr:rowOff>
    </xdr:from>
    <xdr:ext cx="6553808" cy="9267825"/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9734549"/>
          <a:ext cx="6553808" cy="9267825"/>
        </a:xfrm>
        <a:prstGeom prst="rect">
          <a:avLst/>
        </a:prstGeom>
      </xdr:spPr>
    </xdr:pic>
    <xdr:clientData/>
  </xdr:oneCellAnchor>
  <xdr:oneCellAnchor>
    <xdr:from>
      <xdr:col>0</xdr:col>
      <xdr:colOff>238126</xdr:colOff>
      <xdr:row>101</xdr:row>
      <xdr:rowOff>19050</xdr:rowOff>
    </xdr:from>
    <xdr:ext cx="6499923" cy="9191625"/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9259550"/>
          <a:ext cx="6499923" cy="9191625"/>
        </a:xfrm>
        <a:prstGeom prst="rect">
          <a:avLst/>
        </a:prstGeom>
      </xdr:spPr>
    </xdr:pic>
    <xdr:clientData/>
  </xdr:oneCellAnchor>
  <xdr:oneCellAnchor>
    <xdr:from>
      <xdr:col>0</xdr:col>
      <xdr:colOff>228601</xdr:colOff>
      <xdr:row>150</xdr:row>
      <xdr:rowOff>171450</xdr:rowOff>
    </xdr:from>
    <xdr:ext cx="6486452" cy="9172575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8746450"/>
          <a:ext cx="6486452" cy="9172575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201</xdr:row>
      <xdr:rowOff>17121</xdr:rowOff>
    </xdr:from>
    <xdr:ext cx="6505575" cy="9199617"/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8307621"/>
          <a:ext cx="6505575" cy="9199617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251</xdr:row>
      <xdr:rowOff>66675</xdr:rowOff>
    </xdr:from>
    <xdr:ext cx="6493187" cy="9182100"/>
    <xdr:pic>
      <xdr:nvPicPr>
        <xdr:cNvPr id="7" name="Slik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7882175"/>
          <a:ext cx="6493187" cy="9182100"/>
        </a:xfrm>
        <a:prstGeom prst="rect">
          <a:avLst/>
        </a:prstGeom>
      </xdr:spPr>
    </xdr:pic>
    <xdr:clientData/>
  </xdr:oneCellAnchor>
  <xdr:oneCellAnchor>
    <xdr:from>
      <xdr:col>1</xdr:col>
      <xdr:colOff>85726</xdr:colOff>
      <xdr:row>301</xdr:row>
      <xdr:rowOff>142875</xdr:rowOff>
    </xdr:from>
    <xdr:ext cx="6318060" cy="8934450"/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1" y="57483375"/>
          <a:ext cx="6318060" cy="89344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UZANA~1\LOCALS~1\Temp\27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ACIJA"/>
      <sheetName val="REKAPITULACIJA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view="pageLayout" topLeftCell="A28" zoomScaleNormal="100" workbookViewId="0">
      <selection activeCell="D42" sqref="D42"/>
    </sheetView>
  </sheetViews>
  <sheetFormatPr defaultRowHeight="15"/>
  <cols>
    <col min="1" max="1" width="12.42578125" style="4" customWidth="1"/>
    <col min="2" max="2" width="12" style="4" bestFit="1" customWidth="1"/>
    <col min="3" max="16384" width="9.140625" style="4"/>
  </cols>
  <sheetData>
    <row r="2" spans="1:9">
      <c r="E2" s="5" t="s">
        <v>0</v>
      </c>
      <c r="F2" s="5"/>
      <c r="G2" s="5"/>
      <c r="H2" s="5"/>
    </row>
    <row r="3" spans="1:9" ht="15" customHeight="1">
      <c r="E3" s="56" t="s">
        <v>17</v>
      </c>
      <c r="F3" s="56"/>
      <c r="G3" s="56"/>
      <c r="H3" s="56"/>
      <c r="I3" s="56"/>
    </row>
    <row r="4" spans="1:9">
      <c r="A4" s="4" t="s">
        <v>1</v>
      </c>
      <c r="E4" s="5" t="s">
        <v>2</v>
      </c>
      <c r="F4" s="5"/>
      <c r="G4" s="5"/>
      <c r="H4" s="5"/>
    </row>
    <row r="12" spans="1:9">
      <c r="A12" s="6" t="s">
        <v>9</v>
      </c>
      <c r="B12" s="3" t="s">
        <v>23</v>
      </c>
      <c r="C12" s="11"/>
      <c r="D12" s="11"/>
      <c r="E12" s="11"/>
      <c r="F12" s="11"/>
    </row>
    <row r="13" spans="1:9">
      <c r="A13" s="2" t="s">
        <v>12</v>
      </c>
      <c r="B13" s="3">
        <v>86225327319</v>
      </c>
    </row>
    <row r="14" spans="1:9">
      <c r="A14" s="4" t="s">
        <v>3</v>
      </c>
    </row>
    <row r="15" spans="1:9">
      <c r="A15" s="7" t="s">
        <v>10</v>
      </c>
      <c r="B15" s="2" t="s">
        <v>32</v>
      </c>
      <c r="C15" s="7"/>
      <c r="D15" s="7"/>
      <c r="E15" s="7"/>
      <c r="F15" s="7"/>
    </row>
    <row r="16" spans="1:9">
      <c r="A16" s="7"/>
      <c r="B16" s="7"/>
      <c r="C16" s="7"/>
      <c r="D16" s="7"/>
      <c r="E16" s="7"/>
      <c r="F16" s="7"/>
    </row>
    <row r="18" spans="1:9">
      <c r="A18" s="7" t="s">
        <v>11</v>
      </c>
      <c r="B18" s="3" t="s">
        <v>30</v>
      </c>
      <c r="C18" s="7"/>
      <c r="D18" s="7"/>
      <c r="E18" s="7"/>
    </row>
    <row r="19" spans="1:9">
      <c r="B19" t="s">
        <v>31</v>
      </c>
    </row>
    <row r="28" spans="1:9" ht="26.25">
      <c r="A28" s="54" t="s">
        <v>4</v>
      </c>
      <c r="B28" s="54"/>
      <c r="C28" s="54"/>
      <c r="D28" s="54"/>
      <c r="E28" s="54"/>
      <c r="F28" s="54"/>
      <c r="G28" s="54"/>
      <c r="H28" s="54"/>
      <c r="I28" s="54"/>
    </row>
    <row r="30" spans="1:9">
      <c r="A30" s="55" t="s">
        <v>55</v>
      </c>
      <c r="B30" s="55"/>
      <c r="C30" s="55"/>
      <c r="D30" s="55"/>
      <c r="E30" s="55"/>
      <c r="F30" s="55"/>
      <c r="G30" s="55"/>
      <c r="H30" s="55"/>
      <c r="I30" s="55"/>
    </row>
    <row r="32" spans="1:9">
      <c r="B32" s="31"/>
      <c r="C32"/>
    </row>
    <row r="37" spans="3:6">
      <c r="C37" s="13"/>
    </row>
    <row r="38" spans="3:6">
      <c r="F38" s="4" t="s">
        <v>5</v>
      </c>
    </row>
    <row r="39" spans="3:6">
      <c r="F39" s="4" t="s">
        <v>6</v>
      </c>
    </row>
    <row r="44" spans="3:6">
      <c r="C44" s="4" t="s">
        <v>7</v>
      </c>
    </row>
    <row r="45" spans="3:6">
      <c r="C45" s="4" t="s">
        <v>8</v>
      </c>
    </row>
    <row r="47" spans="3:6">
      <c r="C47" s="1" t="s">
        <v>56</v>
      </c>
    </row>
  </sheetData>
  <mergeCells count="3">
    <mergeCell ref="A28:I28"/>
    <mergeCell ref="A30:I30"/>
    <mergeCell ref="E3:I3"/>
  </mergeCells>
  <pageMargins left="0.25" right="0.25" top="0.75" bottom="0.75" header="0.3" footer="0.3"/>
  <pageSetup paperSize="9" orientation="portrait" r:id="rId1"/>
  <headerFoot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1"/>
  <sheetViews>
    <sheetView view="pageLayout" zoomScaleNormal="100" workbookViewId="0">
      <selection activeCell="C37" sqref="C37"/>
    </sheetView>
  </sheetViews>
  <sheetFormatPr defaultRowHeight="15"/>
  <cols>
    <col min="1" max="1" width="4.42578125" style="22" customWidth="1"/>
    <col min="2" max="2" width="47.5703125" style="10" customWidth="1"/>
    <col min="3" max="3" width="9.140625" style="8"/>
    <col min="4" max="4" width="9.140625" style="23"/>
    <col min="5" max="5" width="10.85546875" style="9" customWidth="1"/>
    <col min="6" max="6" width="17.5703125" style="8" customWidth="1"/>
    <col min="8" max="8" width="18.42578125" customWidth="1"/>
  </cols>
  <sheetData>
    <row r="2" spans="2:2">
      <c r="B2" s="10" t="s">
        <v>16</v>
      </c>
    </row>
    <row r="251" spans="2:2">
      <c r="B251" s="1"/>
    </row>
  </sheetData>
  <pageMargins left="0.25" right="0.25" top="0.75" bottom="0.75" header="0.3" footer="0.3"/>
  <pageSetup paperSize="9" orientation="portrait" r:id="rId1"/>
  <headerFooter>
    <oddHeader xml:space="preserve">&amp;RPetgrad d.o.o.
Trg Tomislava dr. Bardeka 4 </oddHeader>
    <oddFooter xml:space="preserve">&amp;C&amp;P/&amp;N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view="pageLayout" topLeftCell="A7" zoomScaleNormal="100" workbookViewId="0">
      <selection activeCell="C37" sqref="C37"/>
    </sheetView>
  </sheetViews>
  <sheetFormatPr defaultRowHeight="15"/>
  <cols>
    <col min="1" max="1" width="92.5703125" style="49" customWidth="1"/>
    <col min="2" max="2" width="7.7109375" customWidth="1"/>
    <col min="3" max="3" width="9.28515625" style="9" customWidth="1"/>
    <col min="4" max="4" width="12" style="50" customWidth="1"/>
    <col min="5" max="5" width="17.5703125" style="51" customWidth="1"/>
    <col min="6" max="16384" width="9.140625" style="47"/>
  </cols>
  <sheetData>
    <row r="2" spans="1:6" ht="18.75">
      <c r="A2" s="46" t="s">
        <v>33</v>
      </c>
      <c r="B2" s="1"/>
      <c r="C2" s="1"/>
      <c r="D2" s="1"/>
      <c r="E2" s="1"/>
      <c r="F2" s="1"/>
    </row>
    <row r="3" spans="1:6" ht="45">
      <c r="A3" s="48" t="s">
        <v>34</v>
      </c>
      <c r="B3" s="1"/>
      <c r="C3" s="1"/>
      <c r="D3" s="1"/>
      <c r="E3" s="1"/>
      <c r="F3" s="1"/>
    </row>
    <row r="4" spans="1:6" ht="120">
      <c r="A4" s="48" t="s">
        <v>35</v>
      </c>
      <c r="B4" s="1"/>
      <c r="C4" s="1"/>
      <c r="D4" s="1"/>
      <c r="E4" s="1"/>
      <c r="F4" s="1"/>
    </row>
    <row r="5" spans="1:6" ht="30">
      <c r="A5" s="48" t="s">
        <v>36</v>
      </c>
      <c r="B5" s="1"/>
      <c r="C5" s="1"/>
      <c r="D5" s="1"/>
      <c r="E5" s="1"/>
      <c r="F5" s="1"/>
    </row>
    <row r="6" spans="1:6" ht="60">
      <c r="A6" s="48" t="s">
        <v>37</v>
      </c>
      <c r="B6" s="1"/>
      <c r="C6" s="1"/>
      <c r="D6" s="1"/>
      <c r="E6" s="1"/>
      <c r="F6" s="1"/>
    </row>
    <row r="7" spans="1:6" ht="30">
      <c r="A7" s="48" t="s">
        <v>38</v>
      </c>
      <c r="B7" s="1"/>
      <c r="C7" s="1"/>
      <c r="D7" s="1"/>
      <c r="E7" s="1"/>
      <c r="F7" s="1"/>
    </row>
    <row r="8" spans="1:6" ht="105">
      <c r="A8" s="48" t="s">
        <v>39</v>
      </c>
      <c r="B8" s="1"/>
      <c r="C8" s="1"/>
      <c r="D8" s="1"/>
      <c r="E8" s="1"/>
      <c r="F8" s="1"/>
    </row>
    <row r="9" spans="1:6" ht="60">
      <c r="A9" s="48" t="s">
        <v>40</v>
      </c>
      <c r="B9" s="1"/>
      <c r="C9" s="1"/>
      <c r="D9" s="1"/>
      <c r="E9" s="1"/>
      <c r="F9" s="1"/>
    </row>
    <row r="10" spans="1:6" ht="30">
      <c r="A10" s="48" t="s">
        <v>41</v>
      </c>
      <c r="B10" s="1"/>
      <c r="C10" s="1"/>
      <c r="D10" s="1"/>
      <c r="E10" s="1"/>
      <c r="F10" s="1"/>
    </row>
    <row r="11" spans="1:6" ht="30">
      <c r="A11" s="32" t="s">
        <v>42</v>
      </c>
      <c r="B11" s="1"/>
      <c r="C11" s="1"/>
      <c r="D11" s="1"/>
      <c r="E11" s="1"/>
      <c r="F11" s="1"/>
    </row>
    <row r="12" spans="1:6">
      <c r="A12" s="32" t="s">
        <v>43</v>
      </c>
      <c r="B12" s="1"/>
      <c r="C12" s="1"/>
      <c r="D12" s="1"/>
      <c r="E12" s="1"/>
      <c r="F12" s="1"/>
    </row>
    <row r="13" spans="1:6" ht="90">
      <c r="A13" s="34" t="s">
        <v>44</v>
      </c>
      <c r="B13" s="1"/>
      <c r="C13" s="1"/>
      <c r="D13" s="1"/>
      <c r="E13" s="1"/>
      <c r="F13" s="1"/>
    </row>
    <row r="14" spans="1:6" ht="60">
      <c r="A14" s="34" t="s">
        <v>45</v>
      </c>
      <c r="B14" s="1"/>
      <c r="C14" s="1"/>
      <c r="D14" s="1"/>
      <c r="E14" s="1"/>
      <c r="F14" s="1"/>
    </row>
    <row r="15" spans="1:6" ht="75">
      <c r="A15" s="34" t="s">
        <v>46</v>
      </c>
      <c r="B15" s="1"/>
      <c r="C15" s="1"/>
      <c r="D15" s="1"/>
      <c r="E15" s="1"/>
      <c r="F15" s="1"/>
    </row>
  </sheetData>
  <pageMargins left="0.25" right="0.25" top="0.75" bottom="0.75" header="0.3" footer="0.3"/>
  <pageSetup paperSize="9" orientation="portrait" r:id="rId1"/>
  <headerFooter>
    <oddHeader xml:space="preserve">&amp;RPetgrad d.o.o.
Trg Tomislava dr. Bardeka 4 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7"/>
  <sheetViews>
    <sheetView tabSelected="1" view="pageLayout" zoomScaleNormal="100" workbookViewId="0">
      <selection activeCell="F3" sqref="F3"/>
    </sheetView>
  </sheetViews>
  <sheetFormatPr defaultColWidth="8.85546875" defaultRowHeight="15"/>
  <cols>
    <col min="1" max="1" width="6.28515625" style="15" customWidth="1"/>
    <col min="2" max="2" width="39" style="19" customWidth="1"/>
    <col min="3" max="3" width="6.7109375" style="18" customWidth="1"/>
    <col min="4" max="4" width="9.5703125" style="12" customWidth="1"/>
    <col min="5" max="5" width="17.140625" style="12" customWidth="1"/>
    <col min="6" max="6" width="17.28515625" style="37" customWidth="1"/>
    <col min="7" max="256" width="8.85546875" style="13"/>
    <col min="257" max="257" width="6.28515625" style="13" customWidth="1"/>
    <col min="258" max="258" width="35.42578125" style="13" customWidth="1"/>
    <col min="259" max="259" width="6.7109375" style="13" customWidth="1"/>
    <col min="260" max="260" width="9.5703125" style="13" customWidth="1"/>
    <col min="261" max="261" width="17.140625" style="13" customWidth="1"/>
    <col min="262" max="262" width="17.7109375" style="13" customWidth="1"/>
    <col min="263" max="512" width="8.85546875" style="13"/>
    <col min="513" max="513" width="6.28515625" style="13" customWidth="1"/>
    <col min="514" max="514" width="35.42578125" style="13" customWidth="1"/>
    <col min="515" max="515" width="6.7109375" style="13" customWidth="1"/>
    <col min="516" max="516" width="9.5703125" style="13" customWidth="1"/>
    <col min="517" max="517" width="17.140625" style="13" customWidth="1"/>
    <col min="518" max="518" width="17.7109375" style="13" customWidth="1"/>
    <col min="519" max="768" width="8.85546875" style="13"/>
    <col min="769" max="769" width="6.28515625" style="13" customWidth="1"/>
    <col min="770" max="770" width="35.42578125" style="13" customWidth="1"/>
    <col min="771" max="771" width="6.7109375" style="13" customWidth="1"/>
    <col min="772" max="772" width="9.5703125" style="13" customWidth="1"/>
    <col min="773" max="773" width="17.140625" style="13" customWidth="1"/>
    <col min="774" max="774" width="17.7109375" style="13" customWidth="1"/>
    <col min="775" max="1024" width="8.85546875" style="13"/>
    <col min="1025" max="1025" width="6.28515625" style="13" customWidth="1"/>
    <col min="1026" max="1026" width="35.42578125" style="13" customWidth="1"/>
    <col min="1027" max="1027" width="6.7109375" style="13" customWidth="1"/>
    <col min="1028" max="1028" width="9.5703125" style="13" customWidth="1"/>
    <col min="1029" max="1029" width="17.140625" style="13" customWidth="1"/>
    <col min="1030" max="1030" width="17.7109375" style="13" customWidth="1"/>
    <col min="1031" max="1280" width="8.85546875" style="13"/>
    <col min="1281" max="1281" width="6.28515625" style="13" customWidth="1"/>
    <col min="1282" max="1282" width="35.42578125" style="13" customWidth="1"/>
    <col min="1283" max="1283" width="6.7109375" style="13" customWidth="1"/>
    <col min="1284" max="1284" width="9.5703125" style="13" customWidth="1"/>
    <col min="1285" max="1285" width="17.140625" style="13" customWidth="1"/>
    <col min="1286" max="1286" width="17.7109375" style="13" customWidth="1"/>
    <col min="1287" max="1536" width="8.85546875" style="13"/>
    <col min="1537" max="1537" width="6.28515625" style="13" customWidth="1"/>
    <col min="1538" max="1538" width="35.42578125" style="13" customWidth="1"/>
    <col min="1539" max="1539" width="6.7109375" style="13" customWidth="1"/>
    <col min="1540" max="1540" width="9.5703125" style="13" customWidth="1"/>
    <col min="1541" max="1541" width="17.140625" style="13" customWidth="1"/>
    <col min="1542" max="1542" width="17.7109375" style="13" customWidth="1"/>
    <col min="1543" max="1792" width="8.85546875" style="13"/>
    <col min="1793" max="1793" width="6.28515625" style="13" customWidth="1"/>
    <col min="1794" max="1794" width="35.42578125" style="13" customWidth="1"/>
    <col min="1795" max="1795" width="6.7109375" style="13" customWidth="1"/>
    <col min="1796" max="1796" width="9.5703125" style="13" customWidth="1"/>
    <col min="1797" max="1797" width="17.140625" style="13" customWidth="1"/>
    <col min="1798" max="1798" width="17.7109375" style="13" customWidth="1"/>
    <col min="1799" max="2048" width="8.85546875" style="13"/>
    <col min="2049" max="2049" width="6.28515625" style="13" customWidth="1"/>
    <col min="2050" max="2050" width="35.42578125" style="13" customWidth="1"/>
    <col min="2051" max="2051" width="6.7109375" style="13" customWidth="1"/>
    <col min="2052" max="2052" width="9.5703125" style="13" customWidth="1"/>
    <col min="2053" max="2053" width="17.140625" style="13" customWidth="1"/>
    <col min="2054" max="2054" width="17.7109375" style="13" customWidth="1"/>
    <col min="2055" max="2304" width="8.85546875" style="13"/>
    <col min="2305" max="2305" width="6.28515625" style="13" customWidth="1"/>
    <col min="2306" max="2306" width="35.42578125" style="13" customWidth="1"/>
    <col min="2307" max="2307" width="6.7109375" style="13" customWidth="1"/>
    <col min="2308" max="2308" width="9.5703125" style="13" customWidth="1"/>
    <col min="2309" max="2309" width="17.140625" style="13" customWidth="1"/>
    <col min="2310" max="2310" width="17.7109375" style="13" customWidth="1"/>
    <col min="2311" max="2560" width="8.85546875" style="13"/>
    <col min="2561" max="2561" width="6.28515625" style="13" customWidth="1"/>
    <col min="2562" max="2562" width="35.42578125" style="13" customWidth="1"/>
    <col min="2563" max="2563" width="6.7109375" style="13" customWidth="1"/>
    <col min="2564" max="2564" width="9.5703125" style="13" customWidth="1"/>
    <col min="2565" max="2565" width="17.140625" style="13" customWidth="1"/>
    <col min="2566" max="2566" width="17.7109375" style="13" customWidth="1"/>
    <col min="2567" max="2816" width="8.85546875" style="13"/>
    <col min="2817" max="2817" width="6.28515625" style="13" customWidth="1"/>
    <col min="2818" max="2818" width="35.42578125" style="13" customWidth="1"/>
    <col min="2819" max="2819" width="6.7109375" style="13" customWidth="1"/>
    <col min="2820" max="2820" width="9.5703125" style="13" customWidth="1"/>
    <col min="2821" max="2821" width="17.140625" style="13" customWidth="1"/>
    <col min="2822" max="2822" width="17.7109375" style="13" customWidth="1"/>
    <col min="2823" max="3072" width="8.85546875" style="13"/>
    <col min="3073" max="3073" width="6.28515625" style="13" customWidth="1"/>
    <col min="3074" max="3074" width="35.42578125" style="13" customWidth="1"/>
    <col min="3075" max="3075" width="6.7109375" style="13" customWidth="1"/>
    <col min="3076" max="3076" width="9.5703125" style="13" customWidth="1"/>
    <col min="3077" max="3077" width="17.140625" style="13" customWidth="1"/>
    <col min="3078" max="3078" width="17.7109375" style="13" customWidth="1"/>
    <col min="3079" max="3328" width="8.85546875" style="13"/>
    <col min="3329" max="3329" width="6.28515625" style="13" customWidth="1"/>
    <col min="3330" max="3330" width="35.42578125" style="13" customWidth="1"/>
    <col min="3331" max="3331" width="6.7109375" style="13" customWidth="1"/>
    <col min="3332" max="3332" width="9.5703125" style="13" customWidth="1"/>
    <col min="3333" max="3333" width="17.140625" style="13" customWidth="1"/>
    <col min="3334" max="3334" width="17.7109375" style="13" customWidth="1"/>
    <col min="3335" max="3584" width="8.85546875" style="13"/>
    <col min="3585" max="3585" width="6.28515625" style="13" customWidth="1"/>
    <col min="3586" max="3586" width="35.42578125" style="13" customWidth="1"/>
    <col min="3587" max="3587" width="6.7109375" style="13" customWidth="1"/>
    <col min="3588" max="3588" width="9.5703125" style="13" customWidth="1"/>
    <col min="3589" max="3589" width="17.140625" style="13" customWidth="1"/>
    <col min="3590" max="3590" width="17.7109375" style="13" customWidth="1"/>
    <col min="3591" max="3840" width="8.85546875" style="13"/>
    <col min="3841" max="3841" width="6.28515625" style="13" customWidth="1"/>
    <col min="3842" max="3842" width="35.42578125" style="13" customWidth="1"/>
    <col min="3843" max="3843" width="6.7109375" style="13" customWidth="1"/>
    <col min="3844" max="3844" width="9.5703125" style="13" customWidth="1"/>
    <col min="3845" max="3845" width="17.140625" style="13" customWidth="1"/>
    <col min="3846" max="3846" width="17.7109375" style="13" customWidth="1"/>
    <col min="3847" max="4096" width="8.85546875" style="13"/>
    <col min="4097" max="4097" width="6.28515625" style="13" customWidth="1"/>
    <col min="4098" max="4098" width="35.42578125" style="13" customWidth="1"/>
    <col min="4099" max="4099" width="6.7109375" style="13" customWidth="1"/>
    <col min="4100" max="4100" width="9.5703125" style="13" customWidth="1"/>
    <col min="4101" max="4101" width="17.140625" style="13" customWidth="1"/>
    <col min="4102" max="4102" width="17.7109375" style="13" customWidth="1"/>
    <col min="4103" max="4352" width="8.85546875" style="13"/>
    <col min="4353" max="4353" width="6.28515625" style="13" customWidth="1"/>
    <col min="4354" max="4354" width="35.42578125" style="13" customWidth="1"/>
    <col min="4355" max="4355" width="6.7109375" style="13" customWidth="1"/>
    <col min="4356" max="4356" width="9.5703125" style="13" customWidth="1"/>
    <col min="4357" max="4357" width="17.140625" style="13" customWidth="1"/>
    <col min="4358" max="4358" width="17.7109375" style="13" customWidth="1"/>
    <col min="4359" max="4608" width="8.85546875" style="13"/>
    <col min="4609" max="4609" width="6.28515625" style="13" customWidth="1"/>
    <col min="4610" max="4610" width="35.42578125" style="13" customWidth="1"/>
    <col min="4611" max="4611" width="6.7109375" style="13" customWidth="1"/>
    <col min="4612" max="4612" width="9.5703125" style="13" customWidth="1"/>
    <col min="4613" max="4613" width="17.140625" style="13" customWidth="1"/>
    <col min="4614" max="4614" width="17.7109375" style="13" customWidth="1"/>
    <col min="4615" max="4864" width="8.85546875" style="13"/>
    <col min="4865" max="4865" width="6.28515625" style="13" customWidth="1"/>
    <col min="4866" max="4866" width="35.42578125" style="13" customWidth="1"/>
    <col min="4867" max="4867" width="6.7109375" style="13" customWidth="1"/>
    <col min="4868" max="4868" width="9.5703125" style="13" customWidth="1"/>
    <col min="4869" max="4869" width="17.140625" style="13" customWidth="1"/>
    <col min="4870" max="4870" width="17.7109375" style="13" customWidth="1"/>
    <col min="4871" max="5120" width="8.85546875" style="13"/>
    <col min="5121" max="5121" width="6.28515625" style="13" customWidth="1"/>
    <col min="5122" max="5122" width="35.42578125" style="13" customWidth="1"/>
    <col min="5123" max="5123" width="6.7109375" style="13" customWidth="1"/>
    <col min="5124" max="5124" width="9.5703125" style="13" customWidth="1"/>
    <col min="5125" max="5125" width="17.140625" style="13" customWidth="1"/>
    <col min="5126" max="5126" width="17.7109375" style="13" customWidth="1"/>
    <col min="5127" max="5376" width="8.85546875" style="13"/>
    <col min="5377" max="5377" width="6.28515625" style="13" customWidth="1"/>
    <col min="5378" max="5378" width="35.42578125" style="13" customWidth="1"/>
    <col min="5379" max="5379" width="6.7109375" style="13" customWidth="1"/>
    <col min="5380" max="5380" width="9.5703125" style="13" customWidth="1"/>
    <col min="5381" max="5381" width="17.140625" style="13" customWidth="1"/>
    <col min="5382" max="5382" width="17.7109375" style="13" customWidth="1"/>
    <col min="5383" max="5632" width="8.85546875" style="13"/>
    <col min="5633" max="5633" width="6.28515625" style="13" customWidth="1"/>
    <col min="5634" max="5634" width="35.42578125" style="13" customWidth="1"/>
    <col min="5635" max="5635" width="6.7109375" style="13" customWidth="1"/>
    <col min="5636" max="5636" width="9.5703125" style="13" customWidth="1"/>
    <col min="5637" max="5637" width="17.140625" style="13" customWidth="1"/>
    <col min="5638" max="5638" width="17.7109375" style="13" customWidth="1"/>
    <col min="5639" max="5888" width="8.85546875" style="13"/>
    <col min="5889" max="5889" width="6.28515625" style="13" customWidth="1"/>
    <col min="5890" max="5890" width="35.42578125" style="13" customWidth="1"/>
    <col min="5891" max="5891" width="6.7109375" style="13" customWidth="1"/>
    <col min="5892" max="5892" width="9.5703125" style="13" customWidth="1"/>
    <col min="5893" max="5893" width="17.140625" style="13" customWidth="1"/>
    <col min="5894" max="5894" width="17.7109375" style="13" customWidth="1"/>
    <col min="5895" max="6144" width="8.85546875" style="13"/>
    <col min="6145" max="6145" width="6.28515625" style="13" customWidth="1"/>
    <col min="6146" max="6146" width="35.42578125" style="13" customWidth="1"/>
    <col min="6147" max="6147" width="6.7109375" style="13" customWidth="1"/>
    <col min="6148" max="6148" width="9.5703125" style="13" customWidth="1"/>
    <col min="6149" max="6149" width="17.140625" style="13" customWidth="1"/>
    <col min="6150" max="6150" width="17.7109375" style="13" customWidth="1"/>
    <col min="6151" max="6400" width="8.85546875" style="13"/>
    <col min="6401" max="6401" width="6.28515625" style="13" customWidth="1"/>
    <col min="6402" max="6402" width="35.42578125" style="13" customWidth="1"/>
    <col min="6403" max="6403" width="6.7109375" style="13" customWidth="1"/>
    <col min="6404" max="6404" width="9.5703125" style="13" customWidth="1"/>
    <col min="6405" max="6405" width="17.140625" style="13" customWidth="1"/>
    <col min="6406" max="6406" width="17.7109375" style="13" customWidth="1"/>
    <col min="6407" max="6656" width="8.85546875" style="13"/>
    <col min="6657" max="6657" width="6.28515625" style="13" customWidth="1"/>
    <col min="6658" max="6658" width="35.42578125" style="13" customWidth="1"/>
    <col min="6659" max="6659" width="6.7109375" style="13" customWidth="1"/>
    <col min="6660" max="6660" width="9.5703125" style="13" customWidth="1"/>
    <col min="6661" max="6661" width="17.140625" style="13" customWidth="1"/>
    <col min="6662" max="6662" width="17.7109375" style="13" customWidth="1"/>
    <col min="6663" max="6912" width="8.85546875" style="13"/>
    <col min="6913" max="6913" width="6.28515625" style="13" customWidth="1"/>
    <col min="6914" max="6914" width="35.42578125" style="13" customWidth="1"/>
    <col min="6915" max="6915" width="6.7109375" style="13" customWidth="1"/>
    <col min="6916" max="6916" width="9.5703125" style="13" customWidth="1"/>
    <col min="6917" max="6917" width="17.140625" style="13" customWidth="1"/>
    <col min="6918" max="6918" width="17.7109375" style="13" customWidth="1"/>
    <col min="6919" max="7168" width="8.85546875" style="13"/>
    <col min="7169" max="7169" width="6.28515625" style="13" customWidth="1"/>
    <col min="7170" max="7170" width="35.42578125" style="13" customWidth="1"/>
    <col min="7171" max="7171" width="6.7109375" style="13" customWidth="1"/>
    <col min="7172" max="7172" width="9.5703125" style="13" customWidth="1"/>
    <col min="7173" max="7173" width="17.140625" style="13" customWidth="1"/>
    <col min="7174" max="7174" width="17.7109375" style="13" customWidth="1"/>
    <col min="7175" max="7424" width="8.85546875" style="13"/>
    <col min="7425" max="7425" width="6.28515625" style="13" customWidth="1"/>
    <col min="7426" max="7426" width="35.42578125" style="13" customWidth="1"/>
    <col min="7427" max="7427" width="6.7109375" style="13" customWidth="1"/>
    <col min="7428" max="7428" width="9.5703125" style="13" customWidth="1"/>
    <col min="7429" max="7429" width="17.140625" style="13" customWidth="1"/>
    <col min="7430" max="7430" width="17.7109375" style="13" customWidth="1"/>
    <col min="7431" max="7680" width="8.85546875" style="13"/>
    <col min="7681" max="7681" width="6.28515625" style="13" customWidth="1"/>
    <col min="7682" max="7682" width="35.42578125" style="13" customWidth="1"/>
    <col min="7683" max="7683" width="6.7109375" style="13" customWidth="1"/>
    <col min="7684" max="7684" width="9.5703125" style="13" customWidth="1"/>
    <col min="7685" max="7685" width="17.140625" style="13" customWidth="1"/>
    <col min="7686" max="7686" width="17.7109375" style="13" customWidth="1"/>
    <col min="7687" max="7936" width="8.85546875" style="13"/>
    <col min="7937" max="7937" width="6.28515625" style="13" customWidth="1"/>
    <col min="7938" max="7938" width="35.42578125" style="13" customWidth="1"/>
    <col min="7939" max="7939" width="6.7109375" style="13" customWidth="1"/>
    <col min="7940" max="7940" width="9.5703125" style="13" customWidth="1"/>
    <col min="7941" max="7941" width="17.140625" style="13" customWidth="1"/>
    <col min="7942" max="7942" width="17.7109375" style="13" customWidth="1"/>
    <col min="7943" max="8192" width="8.85546875" style="13"/>
    <col min="8193" max="8193" width="6.28515625" style="13" customWidth="1"/>
    <col min="8194" max="8194" width="35.42578125" style="13" customWidth="1"/>
    <col min="8195" max="8195" width="6.7109375" style="13" customWidth="1"/>
    <col min="8196" max="8196" width="9.5703125" style="13" customWidth="1"/>
    <col min="8197" max="8197" width="17.140625" style="13" customWidth="1"/>
    <col min="8198" max="8198" width="17.7109375" style="13" customWidth="1"/>
    <col min="8199" max="8448" width="8.85546875" style="13"/>
    <col min="8449" max="8449" width="6.28515625" style="13" customWidth="1"/>
    <col min="8450" max="8450" width="35.42578125" style="13" customWidth="1"/>
    <col min="8451" max="8451" width="6.7109375" style="13" customWidth="1"/>
    <col min="8452" max="8452" width="9.5703125" style="13" customWidth="1"/>
    <col min="8453" max="8453" width="17.140625" style="13" customWidth="1"/>
    <col min="8454" max="8454" width="17.7109375" style="13" customWidth="1"/>
    <col min="8455" max="8704" width="8.85546875" style="13"/>
    <col min="8705" max="8705" width="6.28515625" style="13" customWidth="1"/>
    <col min="8706" max="8706" width="35.42578125" style="13" customWidth="1"/>
    <col min="8707" max="8707" width="6.7109375" style="13" customWidth="1"/>
    <col min="8708" max="8708" width="9.5703125" style="13" customWidth="1"/>
    <col min="8709" max="8709" width="17.140625" style="13" customWidth="1"/>
    <col min="8710" max="8710" width="17.7109375" style="13" customWidth="1"/>
    <col min="8711" max="8960" width="8.85546875" style="13"/>
    <col min="8961" max="8961" width="6.28515625" style="13" customWidth="1"/>
    <col min="8962" max="8962" width="35.42578125" style="13" customWidth="1"/>
    <col min="8963" max="8963" width="6.7109375" style="13" customWidth="1"/>
    <col min="8964" max="8964" width="9.5703125" style="13" customWidth="1"/>
    <col min="8965" max="8965" width="17.140625" style="13" customWidth="1"/>
    <col min="8966" max="8966" width="17.7109375" style="13" customWidth="1"/>
    <col min="8967" max="9216" width="8.85546875" style="13"/>
    <col min="9217" max="9217" width="6.28515625" style="13" customWidth="1"/>
    <col min="9218" max="9218" width="35.42578125" style="13" customWidth="1"/>
    <col min="9219" max="9219" width="6.7109375" style="13" customWidth="1"/>
    <col min="9220" max="9220" width="9.5703125" style="13" customWidth="1"/>
    <col min="9221" max="9221" width="17.140625" style="13" customWidth="1"/>
    <col min="9222" max="9222" width="17.7109375" style="13" customWidth="1"/>
    <col min="9223" max="9472" width="8.85546875" style="13"/>
    <col min="9473" max="9473" width="6.28515625" style="13" customWidth="1"/>
    <col min="9474" max="9474" width="35.42578125" style="13" customWidth="1"/>
    <col min="9475" max="9475" width="6.7109375" style="13" customWidth="1"/>
    <col min="9476" max="9476" width="9.5703125" style="13" customWidth="1"/>
    <col min="9477" max="9477" width="17.140625" style="13" customWidth="1"/>
    <col min="9478" max="9478" width="17.7109375" style="13" customWidth="1"/>
    <col min="9479" max="9728" width="8.85546875" style="13"/>
    <col min="9729" max="9729" width="6.28515625" style="13" customWidth="1"/>
    <col min="9730" max="9730" width="35.42578125" style="13" customWidth="1"/>
    <col min="9731" max="9731" width="6.7109375" style="13" customWidth="1"/>
    <col min="9732" max="9732" width="9.5703125" style="13" customWidth="1"/>
    <col min="9733" max="9733" width="17.140625" style="13" customWidth="1"/>
    <col min="9734" max="9734" width="17.7109375" style="13" customWidth="1"/>
    <col min="9735" max="9984" width="8.85546875" style="13"/>
    <col min="9985" max="9985" width="6.28515625" style="13" customWidth="1"/>
    <col min="9986" max="9986" width="35.42578125" style="13" customWidth="1"/>
    <col min="9987" max="9987" width="6.7109375" style="13" customWidth="1"/>
    <col min="9988" max="9988" width="9.5703125" style="13" customWidth="1"/>
    <col min="9989" max="9989" width="17.140625" style="13" customWidth="1"/>
    <col min="9990" max="9990" width="17.7109375" style="13" customWidth="1"/>
    <col min="9991" max="10240" width="8.85546875" style="13"/>
    <col min="10241" max="10241" width="6.28515625" style="13" customWidth="1"/>
    <col min="10242" max="10242" width="35.42578125" style="13" customWidth="1"/>
    <col min="10243" max="10243" width="6.7109375" style="13" customWidth="1"/>
    <col min="10244" max="10244" width="9.5703125" style="13" customWidth="1"/>
    <col min="10245" max="10245" width="17.140625" style="13" customWidth="1"/>
    <col min="10246" max="10246" width="17.7109375" style="13" customWidth="1"/>
    <col min="10247" max="10496" width="8.85546875" style="13"/>
    <col min="10497" max="10497" width="6.28515625" style="13" customWidth="1"/>
    <col min="10498" max="10498" width="35.42578125" style="13" customWidth="1"/>
    <col min="10499" max="10499" width="6.7109375" style="13" customWidth="1"/>
    <col min="10500" max="10500" width="9.5703125" style="13" customWidth="1"/>
    <col min="10501" max="10501" width="17.140625" style="13" customWidth="1"/>
    <col min="10502" max="10502" width="17.7109375" style="13" customWidth="1"/>
    <col min="10503" max="10752" width="8.85546875" style="13"/>
    <col min="10753" max="10753" width="6.28515625" style="13" customWidth="1"/>
    <col min="10754" max="10754" width="35.42578125" style="13" customWidth="1"/>
    <col min="10755" max="10755" width="6.7109375" style="13" customWidth="1"/>
    <col min="10756" max="10756" width="9.5703125" style="13" customWidth="1"/>
    <col min="10757" max="10757" width="17.140625" style="13" customWidth="1"/>
    <col min="10758" max="10758" width="17.7109375" style="13" customWidth="1"/>
    <col min="10759" max="11008" width="8.85546875" style="13"/>
    <col min="11009" max="11009" width="6.28515625" style="13" customWidth="1"/>
    <col min="11010" max="11010" width="35.42578125" style="13" customWidth="1"/>
    <col min="11011" max="11011" width="6.7109375" style="13" customWidth="1"/>
    <col min="11012" max="11012" width="9.5703125" style="13" customWidth="1"/>
    <col min="11013" max="11013" width="17.140625" style="13" customWidth="1"/>
    <col min="11014" max="11014" width="17.7109375" style="13" customWidth="1"/>
    <col min="11015" max="11264" width="8.85546875" style="13"/>
    <col min="11265" max="11265" width="6.28515625" style="13" customWidth="1"/>
    <col min="11266" max="11266" width="35.42578125" style="13" customWidth="1"/>
    <col min="11267" max="11267" width="6.7109375" style="13" customWidth="1"/>
    <col min="11268" max="11268" width="9.5703125" style="13" customWidth="1"/>
    <col min="11269" max="11269" width="17.140625" style="13" customWidth="1"/>
    <col min="11270" max="11270" width="17.7109375" style="13" customWidth="1"/>
    <col min="11271" max="11520" width="8.85546875" style="13"/>
    <col min="11521" max="11521" width="6.28515625" style="13" customWidth="1"/>
    <col min="11522" max="11522" width="35.42578125" style="13" customWidth="1"/>
    <col min="11523" max="11523" width="6.7109375" style="13" customWidth="1"/>
    <col min="11524" max="11524" width="9.5703125" style="13" customWidth="1"/>
    <col min="11525" max="11525" width="17.140625" style="13" customWidth="1"/>
    <col min="11526" max="11526" width="17.7109375" style="13" customWidth="1"/>
    <col min="11527" max="11776" width="8.85546875" style="13"/>
    <col min="11777" max="11777" width="6.28515625" style="13" customWidth="1"/>
    <col min="11778" max="11778" width="35.42578125" style="13" customWidth="1"/>
    <col min="11779" max="11779" width="6.7109375" style="13" customWidth="1"/>
    <col min="11780" max="11780" width="9.5703125" style="13" customWidth="1"/>
    <col min="11781" max="11781" width="17.140625" style="13" customWidth="1"/>
    <col min="11782" max="11782" width="17.7109375" style="13" customWidth="1"/>
    <col min="11783" max="12032" width="8.85546875" style="13"/>
    <col min="12033" max="12033" width="6.28515625" style="13" customWidth="1"/>
    <col min="12034" max="12034" width="35.42578125" style="13" customWidth="1"/>
    <col min="12035" max="12035" width="6.7109375" style="13" customWidth="1"/>
    <col min="12036" max="12036" width="9.5703125" style="13" customWidth="1"/>
    <col min="12037" max="12037" width="17.140625" style="13" customWidth="1"/>
    <col min="12038" max="12038" width="17.7109375" style="13" customWidth="1"/>
    <col min="12039" max="12288" width="8.85546875" style="13"/>
    <col min="12289" max="12289" width="6.28515625" style="13" customWidth="1"/>
    <col min="12290" max="12290" width="35.42578125" style="13" customWidth="1"/>
    <col min="12291" max="12291" width="6.7109375" style="13" customWidth="1"/>
    <col min="12292" max="12292" width="9.5703125" style="13" customWidth="1"/>
    <col min="12293" max="12293" width="17.140625" style="13" customWidth="1"/>
    <col min="12294" max="12294" width="17.7109375" style="13" customWidth="1"/>
    <col min="12295" max="12544" width="8.85546875" style="13"/>
    <col min="12545" max="12545" width="6.28515625" style="13" customWidth="1"/>
    <col min="12546" max="12546" width="35.42578125" style="13" customWidth="1"/>
    <col min="12547" max="12547" width="6.7109375" style="13" customWidth="1"/>
    <col min="12548" max="12548" width="9.5703125" style="13" customWidth="1"/>
    <col min="12549" max="12549" width="17.140625" style="13" customWidth="1"/>
    <col min="12550" max="12550" width="17.7109375" style="13" customWidth="1"/>
    <col min="12551" max="12800" width="8.85546875" style="13"/>
    <col min="12801" max="12801" width="6.28515625" style="13" customWidth="1"/>
    <col min="12802" max="12802" width="35.42578125" style="13" customWidth="1"/>
    <col min="12803" max="12803" width="6.7109375" style="13" customWidth="1"/>
    <col min="12804" max="12804" width="9.5703125" style="13" customWidth="1"/>
    <col min="12805" max="12805" width="17.140625" style="13" customWidth="1"/>
    <col min="12806" max="12806" width="17.7109375" style="13" customWidth="1"/>
    <col min="12807" max="13056" width="8.85546875" style="13"/>
    <col min="13057" max="13057" width="6.28515625" style="13" customWidth="1"/>
    <col min="13058" max="13058" width="35.42578125" style="13" customWidth="1"/>
    <col min="13059" max="13059" width="6.7109375" style="13" customWidth="1"/>
    <col min="13060" max="13060" width="9.5703125" style="13" customWidth="1"/>
    <col min="13061" max="13061" width="17.140625" style="13" customWidth="1"/>
    <col min="13062" max="13062" width="17.7109375" style="13" customWidth="1"/>
    <col min="13063" max="13312" width="8.85546875" style="13"/>
    <col min="13313" max="13313" width="6.28515625" style="13" customWidth="1"/>
    <col min="13314" max="13314" width="35.42578125" style="13" customWidth="1"/>
    <col min="13315" max="13315" width="6.7109375" style="13" customWidth="1"/>
    <col min="13316" max="13316" width="9.5703125" style="13" customWidth="1"/>
    <col min="13317" max="13317" width="17.140625" style="13" customWidth="1"/>
    <col min="13318" max="13318" width="17.7109375" style="13" customWidth="1"/>
    <col min="13319" max="13568" width="8.85546875" style="13"/>
    <col min="13569" max="13569" width="6.28515625" style="13" customWidth="1"/>
    <col min="13570" max="13570" width="35.42578125" style="13" customWidth="1"/>
    <col min="13571" max="13571" width="6.7109375" style="13" customWidth="1"/>
    <col min="13572" max="13572" width="9.5703125" style="13" customWidth="1"/>
    <col min="13573" max="13573" width="17.140625" style="13" customWidth="1"/>
    <col min="13574" max="13574" width="17.7109375" style="13" customWidth="1"/>
    <col min="13575" max="13824" width="8.85546875" style="13"/>
    <col min="13825" max="13825" width="6.28515625" style="13" customWidth="1"/>
    <col min="13826" max="13826" width="35.42578125" style="13" customWidth="1"/>
    <col min="13827" max="13827" width="6.7109375" style="13" customWidth="1"/>
    <col min="13828" max="13828" width="9.5703125" style="13" customWidth="1"/>
    <col min="13829" max="13829" width="17.140625" style="13" customWidth="1"/>
    <col min="13830" max="13830" width="17.7109375" style="13" customWidth="1"/>
    <col min="13831" max="14080" width="8.85546875" style="13"/>
    <col min="14081" max="14081" width="6.28515625" style="13" customWidth="1"/>
    <col min="14082" max="14082" width="35.42578125" style="13" customWidth="1"/>
    <col min="14083" max="14083" width="6.7109375" style="13" customWidth="1"/>
    <col min="14084" max="14084" width="9.5703125" style="13" customWidth="1"/>
    <col min="14085" max="14085" width="17.140625" style="13" customWidth="1"/>
    <col min="14086" max="14086" width="17.7109375" style="13" customWidth="1"/>
    <col min="14087" max="14336" width="8.85546875" style="13"/>
    <col min="14337" max="14337" width="6.28515625" style="13" customWidth="1"/>
    <col min="14338" max="14338" width="35.42578125" style="13" customWidth="1"/>
    <col min="14339" max="14339" width="6.7109375" style="13" customWidth="1"/>
    <col min="14340" max="14340" width="9.5703125" style="13" customWidth="1"/>
    <col min="14341" max="14341" width="17.140625" style="13" customWidth="1"/>
    <col min="14342" max="14342" width="17.7109375" style="13" customWidth="1"/>
    <col min="14343" max="14592" width="8.85546875" style="13"/>
    <col min="14593" max="14593" width="6.28515625" style="13" customWidth="1"/>
    <col min="14594" max="14594" width="35.42578125" style="13" customWidth="1"/>
    <col min="14595" max="14595" width="6.7109375" style="13" customWidth="1"/>
    <col min="14596" max="14596" width="9.5703125" style="13" customWidth="1"/>
    <col min="14597" max="14597" width="17.140625" style="13" customWidth="1"/>
    <col min="14598" max="14598" width="17.7109375" style="13" customWidth="1"/>
    <col min="14599" max="14848" width="8.85546875" style="13"/>
    <col min="14849" max="14849" width="6.28515625" style="13" customWidth="1"/>
    <col min="14850" max="14850" width="35.42578125" style="13" customWidth="1"/>
    <col min="14851" max="14851" width="6.7109375" style="13" customWidth="1"/>
    <col min="14852" max="14852" width="9.5703125" style="13" customWidth="1"/>
    <col min="14853" max="14853" width="17.140625" style="13" customWidth="1"/>
    <col min="14854" max="14854" width="17.7109375" style="13" customWidth="1"/>
    <col min="14855" max="15104" width="8.85546875" style="13"/>
    <col min="15105" max="15105" width="6.28515625" style="13" customWidth="1"/>
    <col min="15106" max="15106" width="35.42578125" style="13" customWidth="1"/>
    <col min="15107" max="15107" width="6.7109375" style="13" customWidth="1"/>
    <col min="15108" max="15108" width="9.5703125" style="13" customWidth="1"/>
    <col min="15109" max="15109" width="17.140625" style="13" customWidth="1"/>
    <col min="15110" max="15110" width="17.7109375" style="13" customWidth="1"/>
    <col min="15111" max="15360" width="8.85546875" style="13"/>
    <col min="15361" max="15361" width="6.28515625" style="13" customWidth="1"/>
    <col min="15362" max="15362" width="35.42578125" style="13" customWidth="1"/>
    <col min="15363" max="15363" width="6.7109375" style="13" customWidth="1"/>
    <col min="15364" max="15364" width="9.5703125" style="13" customWidth="1"/>
    <col min="15365" max="15365" width="17.140625" style="13" customWidth="1"/>
    <col min="15366" max="15366" width="17.7109375" style="13" customWidth="1"/>
    <col min="15367" max="15616" width="8.85546875" style="13"/>
    <col min="15617" max="15617" width="6.28515625" style="13" customWidth="1"/>
    <col min="15618" max="15618" width="35.42578125" style="13" customWidth="1"/>
    <col min="15619" max="15619" width="6.7109375" style="13" customWidth="1"/>
    <col min="15620" max="15620" width="9.5703125" style="13" customWidth="1"/>
    <col min="15621" max="15621" width="17.140625" style="13" customWidth="1"/>
    <col min="15622" max="15622" width="17.7109375" style="13" customWidth="1"/>
    <col min="15623" max="15872" width="8.85546875" style="13"/>
    <col min="15873" max="15873" width="6.28515625" style="13" customWidth="1"/>
    <col min="15874" max="15874" width="35.42578125" style="13" customWidth="1"/>
    <col min="15875" max="15875" width="6.7109375" style="13" customWidth="1"/>
    <col min="15876" max="15876" width="9.5703125" style="13" customWidth="1"/>
    <col min="15877" max="15877" width="17.140625" style="13" customWidth="1"/>
    <col min="15878" max="15878" width="17.7109375" style="13" customWidth="1"/>
    <col min="15879" max="16128" width="8.85546875" style="13"/>
    <col min="16129" max="16129" width="6.28515625" style="13" customWidth="1"/>
    <col min="16130" max="16130" width="35.42578125" style="13" customWidth="1"/>
    <col min="16131" max="16131" width="6.7109375" style="13" customWidth="1"/>
    <col min="16132" max="16132" width="9.5703125" style="13" customWidth="1"/>
    <col min="16133" max="16133" width="17.140625" style="13" customWidth="1"/>
    <col min="16134" max="16134" width="17.7109375" style="13" customWidth="1"/>
    <col min="16135" max="16384" width="8.85546875" style="13"/>
  </cols>
  <sheetData>
    <row r="1" spans="1:6" s="14" customFormat="1" ht="27" customHeight="1">
      <c r="A1" s="38" t="s">
        <v>24</v>
      </c>
      <c r="B1" s="39" t="s">
        <v>25</v>
      </c>
      <c r="C1" s="39" t="s">
        <v>26</v>
      </c>
      <c r="D1" s="40" t="s">
        <v>27</v>
      </c>
      <c r="E1" s="40" t="s">
        <v>29</v>
      </c>
      <c r="F1" s="41" t="s">
        <v>28</v>
      </c>
    </row>
    <row r="2" spans="1:6" s="14" customFormat="1" ht="28.5" customHeight="1">
      <c r="A2" s="15"/>
      <c r="B2" s="34"/>
      <c r="C2" s="16"/>
      <c r="D2" s="17"/>
      <c r="E2" s="25"/>
      <c r="F2" s="35"/>
    </row>
    <row r="3" spans="1:6" ht="75">
      <c r="A3" s="15" t="s">
        <v>18</v>
      </c>
      <c r="B3" s="26" t="s">
        <v>47</v>
      </c>
      <c r="C3" s="18" t="s">
        <v>15</v>
      </c>
      <c r="D3" s="27">
        <v>1350</v>
      </c>
      <c r="E3" s="27"/>
      <c r="F3" s="36">
        <f>E3*D3</f>
        <v>0</v>
      </c>
    </row>
    <row r="4" spans="1:6" ht="17.25" customHeight="1">
      <c r="B4" s="28"/>
      <c r="D4" s="27"/>
      <c r="E4" s="27"/>
      <c r="F4" s="36"/>
    </row>
    <row r="5" spans="1:6" ht="60">
      <c r="A5" s="15" t="s">
        <v>19</v>
      </c>
      <c r="B5" s="28" t="s">
        <v>48</v>
      </c>
      <c r="C5" s="18" t="s">
        <v>15</v>
      </c>
      <c r="D5" s="27">
        <v>1350</v>
      </c>
      <c r="E5" s="27"/>
      <c r="F5" s="36">
        <f t="shared" ref="F5:F13" si="0">E5*D5</f>
        <v>0</v>
      </c>
    </row>
    <row r="6" spans="1:6" ht="17.25" customHeight="1">
      <c r="B6" s="28"/>
      <c r="D6" s="27"/>
      <c r="E6" s="27"/>
      <c r="F6" s="36"/>
    </row>
    <row r="7" spans="1:6" ht="60">
      <c r="A7" s="29" t="s">
        <v>20</v>
      </c>
      <c r="B7" s="30" t="s">
        <v>57</v>
      </c>
      <c r="C7" s="18" t="s">
        <v>49</v>
      </c>
      <c r="D7" s="12">
        <v>67.5</v>
      </c>
      <c r="F7" s="36">
        <f t="shared" si="0"/>
        <v>0</v>
      </c>
    </row>
    <row r="8" spans="1:6" ht="17.25" customHeight="1">
      <c r="B8" s="28"/>
      <c r="D8" s="27"/>
      <c r="E8" s="27"/>
      <c r="F8" s="36"/>
    </row>
    <row r="9" spans="1:6" ht="60">
      <c r="A9" s="29" t="s">
        <v>50</v>
      </c>
      <c r="B9" s="30" t="s">
        <v>51</v>
      </c>
      <c r="C9" s="18" t="s">
        <v>15</v>
      </c>
      <c r="D9" s="12">
        <v>1350</v>
      </c>
      <c r="F9" s="36">
        <f t="shared" ref="F9" si="1">E9*D9</f>
        <v>0</v>
      </c>
    </row>
    <row r="10" spans="1:6">
      <c r="F10" s="36"/>
    </row>
    <row r="11" spans="1:6" ht="45">
      <c r="A11" s="15" t="s">
        <v>21</v>
      </c>
      <c r="B11" s="19" t="s">
        <v>52</v>
      </c>
      <c r="C11" s="18" t="s">
        <v>13</v>
      </c>
      <c r="D11" s="12">
        <v>7</v>
      </c>
      <c r="F11" s="36">
        <f t="shared" si="0"/>
        <v>0</v>
      </c>
    </row>
    <row r="12" spans="1:6">
      <c r="B12" s="13"/>
      <c r="F12" s="36"/>
    </row>
    <row r="13" spans="1:6" ht="60">
      <c r="A13" s="15" t="s">
        <v>22</v>
      </c>
      <c r="B13" s="19" t="s">
        <v>53</v>
      </c>
      <c r="C13" s="18" t="s">
        <v>14</v>
      </c>
      <c r="D13" s="12">
        <v>37</v>
      </c>
      <c r="F13" s="36">
        <f t="shared" si="0"/>
        <v>0</v>
      </c>
    </row>
    <row r="14" spans="1:6">
      <c r="F14" s="36"/>
    </row>
    <row r="15" spans="1:6">
      <c r="B15" s="42" t="s">
        <v>59</v>
      </c>
      <c r="C15" s="43"/>
      <c r="D15" s="44"/>
      <c r="E15" s="44"/>
      <c r="F15" s="45">
        <f>SUM(F3:F14)</f>
        <v>0</v>
      </c>
    </row>
    <row r="16" spans="1:6">
      <c r="B16" s="19" t="s">
        <v>58</v>
      </c>
      <c r="F16" s="37">
        <f>F15*0.25</f>
        <v>0</v>
      </c>
    </row>
    <row r="17" spans="2:6">
      <c r="B17" s="20" t="s">
        <v>54</v>
      </c>
      <c r="C17" s="24"/>
      <c r="D17" s="21"/>
      <c r="E17" s="21"/>
      <c r="F17" s="52">
        <f>SUM(F15:F16)</f>
        <v>0</v>
      </c>
    </row>
    <row r="19" spans="2:6">
      <c r="B19" s="53"/>
      <c r="C19" s="1"/>
    </row>
    <row r="36" spans="2:2">
      <c r="B36" s="33"/>
    </row>
    <row r="37" spans="2:2">
      <c r="B37" s="33"/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&amp;RPetgrad d.o.o.
Trg Tomislava dr. Bardeka 4 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 NASLOVNICA</vt:lpstr>
      <vt:lpstr>opći dio</vt:lpstr>
      <vt:lpstr>opći uvjeti cesta</vt:lpstr>
      <vt:lpstr>cesta</vt:lpstr>
      <vt:lpstr>cesta!Ispis_naslova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Pročelnica</cp:lastModifiedBy>
  <cp:lastPrinted>2023-05-25T07:38:13Z</cp:lastPrinted>
  <dcterms:created xsi:type="dcterms:W3CDTF">2014-02-06T11:39:50Z</dcterms:created>
  <dcterms:modified xsi:type="dcterms:W3CDTF">2023-06-02T06:45:32Z</dcterms:modified>
</cp:coreProperties>
</file>